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Мои документы\Муниципальные закупки\2014 г\2 квартал\график АЭФ - защита сети\"/>
    </mc:Choice>
  </mc:AlternateContent>
  <bookViews>
    <workbookView xWindow="0" yWindow="0" windowWidth="16380" windowHeight="8190" tabRatio="161"/>
  </bookViews>
  <sheets>
    <sheet name="Лист2" sheetId="1" r:id="rId1"/>
  </sheets>
  <definedNames>
    <definedName name="_xlnm.Print_Titles" localSheetId="0">Лист2!$6:$7</definedName>
    <definedName name="_xlnm.Print_Area" localSheetId="0">Лист2!$A$1:$H$20</definedName>
  </definedNames>
  <calcPr calcId="152511"/>
</workbook>
</file>

<file path=xl/calcChain.xml><?xml version="1.0" encoding="utf-8"?>
<calcChain xmlns="http://schemas.openxmlformats.org/spreadsheetml/2006/main">
  <c r="H14" i="1" l="1"/>
  <c r="F13" i="1"/>
  <c r="E13" i="1"/>
  <c r="D13" i="1"/>
  <c r="C13" i="1"/>
  <c r="B13" i="1"/>
  <c r="G11" i="1" l="1"/>
  <c r="E12" i="1" l="1"/>
  <c r="D12" i="1"/>
  <c r="C12" i="1"/>
  <c r="H12" i="1" l="1"/>
  <c r="F12" i="1"/>
  <c r="B12" i="1"/>
</calcChain>
</file>

<file path=xl/sharedStrings.xml><?xml version="1.0" encoding="utf-8"?>
<sst xmlns="http://schemas.openxmlformats.org/spreadsheetml/2006/main" count="36" uniqueCount="32">
  <si>
    <t>Категории</t>
  </si>
  <si>
    <t>Цены / поставщики</t>
  </si>
  <si>
    <t>Средняя</t>
  </si>
  <si>
    <t>Начальная</t>
  </si>
  <si>
    <t>Х</t>
  </si>
  <si>
    <t>Количество ед. товара</t>
  </si>
  <si>
    <t>Модель, производитель</t>
  </si>
  <si>
    <t>Цена за ед. товара</t>
  </si>
  <si>
    <t>Итого</t>
  </si>
  <si>
    <t>Итого по поставщикам:</t>
  </si>
  <si>
    <t>Обоснование начальной (максимальной) цены контракта</t>
  </si>
  <si>
    <t>Е.Л.Овечкина</t>
  </si>
  <si>
    <t>Предмет муниципального контракта:</t>
  </si>
  <si>
    <t xml:space="preserve">Способ размещения заказа: </t>
  </si>
  <si>
    <t>Наименование товара, техн. характеристики</t>
  </si>
  <si>
    <t>Всего ценовых предложений:</t>
  </si>
  <si>
    <t>цена, руб</t>
  </si>
  <si>
    <t>Начальная (максимальная) цена контракта:</t>
  </si>
  <si>
    <t>Исполнитель: Работник контрактной службы, тел. 5-00-47</t>
  </si>
  <si>
    <t>аукцион в электронной форме</t>
  </si>
  <si>
    <t>Метод расчета:</t>
  </si>
  <si>
    <t>метод сопоставимых рыночных цен (анализа рынка)</t>
  </si>
  <si>
    <t>Код ОКПД:
72.10.10.000</t>
  </si>
  <si>
    <t>Дата составления: 06.05.2014</t>
  </si>
  <si>
    <t>Поставщик 1:</t>
  </si>
  <si>
    <t>коммерческое предложение исх. № 78 от 18.04.2014</t>
  </si>
  <si>
    <t>Поставщик 2:</t>
  </si>
  <si>
    <t>коммерческое предложение исх. № б/н от 18.04.2014</t>
  </si>
  <si>
    <t>Поставщик 3:</t>
  </si>
  <si>
    <t>коммерческое предложение исх. № 0112 от 18.04.2014</t>
  </si>
  <si>
    <t>выполнение работ по созданию системы защиты информации органов местного самоуправления города Югорска</t>
  </si>
  <si>
    <t>Выполнение работ по созданию системы защиты информации органов местного самоуправления города Югорска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</si>
</sst>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0"/>
      <name val="Arial"/>
      <family val="2"/>
      <charset val="204"/>
    </font>
    <font>
      <sz val="10"/>
      <name val="Times New Roman"/>
      <family val="1"/>
      <charset val="1"/>
    </font>
    <font>
      <sz val="12"/>
      <name val="Times New Roman"/>
      <family val="1"/>
      <charset val="1"/>
    </font>
    <font>
      <b/>
      <sz val="12"/>
      <name val="Times New Roman"/>
      <family val="1"/>
      <charset val="1"/>
    </font>
    <font>
      <sz val="11"/>
      <name val="Times New Roman"/>
      <family val="1"/>
      <charset val="1"/>
    </font>
    <font>
      <b/>
      <sz val="11"/>
      <name val="Times New Roman"/>
      <family val="1"/>
      <charset val="1"/>
    </font>
    <font>
      <sz val="10"/>
      <name val="Times New Roman"/>
      <family val="1"/>
      <charset val="204"/>
    </font>
    <font>
      <b/>
      <sz val="12"/>
      <color theme="9" tint="-0.499984740745262"/>
      <name val="Times New Roman"/>
      <family val="1"/>
      <charset val="204"/>
    </font>
    <font>
      <b/>
      <sz val="12"/>
      <color rgb="FF000099"/>
      <name val="Times New Roman"/>
      <family val="1"/>
      <charset val="204"/>
    </font>
    <font>
      <b/>
      <sz val="9"/>
      <color rgb="FF000099"/>
      <name val="Times New Roman"/>
      <family val="1"/>
      <charset val="204"/>
    </font>
    <font>
      <b/>
      <sz val="10"/>
      <color rgb="FF000099"/>
      <name val="Times New Roman"/>
      <family val="1"/>
      <charset val="204"/>
    </font>
    <font>
      <sz val="9"/>
      <color rgb="FF000099"/>
      <name val="Times New Roman"/>
      <family val="1"/>
      <charset val="204"/>
    </font>
    <font>
      <sz val="10"/>
      <color rgb="FF000099"/>
      <name val="Times New Roman"/>
      <family val="1"/>
      <charset val="204"/>
    </font>
    <font>
      <b/>
      <sz val="11"/>
      <color rgb="FF000099"/>
      <name val="Times New Roman"/>
      <family val="1"/>
      <charset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3" fontId="1" fillId="0" borderId="0" xfId="0" applyNumberFormat="1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vertical="top"/>
    </xf>
    <xf numFmtId="4" fontId="4" fillId="2" borderId="1" xfId="0" applyNumberFormat="1" applyFont="1" applyFill="1" applyBorder="1"/>
    <xf numFmtId="0" fontId="4" fillId="0" borderId="0" xfId="0" applyFont="1"/>
    <xf numFmtId="0" fontId="4" fillId="0" borderId="0" xfId="0" applyFont="1" applyAlignment="1">
      <alignment horizontal="right"/>
    </xf>
    <xf numFmtId="4" fontId="5" fillId="0" borderId="0" xfId="0" applyNumberFormat="1" applyFont="1"/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Alignment="1"/>
    <xf numFmtId="0" fontId="1" fillId="0" borderId="0" xfId="0" applyFont="1" applyAlignment="1"/>
    <xf numFmtId="4" fontId="4" fillId="0" borderId="7" xfId="0" applyNumberFormat="1" applyFont="1" applyBorder="1"/>
    <xf numFmtId="4" fontId="4" fillId="0" borderId="10" xfId="0" applyNumberFormat="1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1" xfId="0" applyFont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top" wrapText="1"/>
    </xf>
    <xf numFmtId="0" fontId="4" fillId="0" borderId="13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vertical="center" wrapText="1"/>
    </xf>
    <xf numFmtId="0" fontId="4" fillId="3" borderId="6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vertical="top" wrapText="1"/>
    </xf>
    <xf numFmtId="0" fontId="2" fillId="0" borderId="0" xfId="0" applyFont="1" applyAlignment="1">
      <alignment horizontal="right"/>
    </xf>
    <xf numFmtId="0" fontId="7" fillId="0" borderId="0" xfId="0" applyFont="1" applyAlignment="1">
      <alignment horizontal="center"/>
    </xf>
    <xf numFmtId="0" fontId="12" fillId="0" borderId="0" xfId="0" applyFont="1"/>
    <xf numFmtId="4" fontId="13" fillId="0" borderId="0" xfId="0" applyNumberFormat="1" applyFont="1" applyAlignment="1"/>
    <xf numFmtId="0" fontId="9" fillId="3" borderId="19" xfId="0" applyFont="1" applyFill="1" applyBorder="1" applyAlignment="1">
      <alignment horizontal="center" vertical="center" wrapText="1"/>
    </xf>
    <xf numFmtId="4" fontId="10" fillId="3" borderId="19" xfId="0" applyNumberFormat="1" applyFont="1" applyFill="1" applyBorder="1" applyAlignment="1">
      <alignment horizontal="right" vertical="center" wrapText="1"/>
    </xf>
    <xf numFmtId="0" fontId="11" fillId="3" borderId="19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top"/>
    </xf>
    <xf numFmtId="0" fontId="8" fillId="0" borderId="0" xfId="0" applyFont="1" applyAlignment="1">
      <alignment horizontal="left" vertical="top" wrapText="1"/>
    </xf>
    <xf numFmtId="0" fontId="4" fillId="0" borderId="2" xfId="0" applyFont="1" applyBorder="1" applyAlignment="1">
      <alignment horizontal="center" vertical="center"/>
    </xf>
    <xf numFmtId="0" fontId="1" fillId="0" borderId="14" xfId="0" applyFont="1" applyBorder="1" applyAlignment="1">
      <alignment horizontal="left" vertical="top" wrapText="1"/>
    </xf>
    <xf numFmtId="0" fontId="1" fillId="0" borderId="15" xfId="0" applyFont="1" applyBorder="1" applyAlignment="1">
      <alignment horizontal="left" vertical="top" wrapText="1"/>
    </xf>
    <xf numFmtId="0" fontId="1" fillId="0" borderId="16" xfId="0" applyFont="1" applyBorder="1" applyAlignment="1">
      <alignment horizontal="left" vertical="top" wrapText="1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E6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99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tabSelected="1" zoomScale="145" zoomScaleNormal="145" zoomScaleSheetLayoutView="100" workbookViewId="0">
      <pane xSplit="1" ySplit="1" topLeftCell="B3" activePane="bottomRight" state="frozen"/>
      <selection pane="topRight" activeCell="B1" sqref="B1"/>
      <selection pane="bottomLeft" activeCell="A107" sqref="A107"/>
      <selection pane="bottomRight" activeCell="B10" sqref="B10:F10"/>
    </sheetView>
  </sheetViews>
  <sheetFormatPr defaultColWidth="11.5703125" defaultRowHeight="12.75" x14ac:dyDescent="0.2"/>
  <cols>
    <col min="1" max="1" width="20.28515625" style="1" customWidth="1"/>
    <col min="2" max="6" width="18.140625" style="1" customWidth="1"/>
    <col min="7" max="7" width="12.28515625" style="1" customWidth="1"/>
    <col min="8" max="8" width="12.5703125" style="1" customWidth="1"/>
    <col min="9" max="12" width="11.5703125" style="2"/>
    <col min="13" max="16384" width="11.5703125" style="1"/>
  </cols>
  <sheetData>
    <row r="1" spans="1:13" ht="15.75" x14ac:dyDescent="0.25">
      <c r="A1" s="3"/>
      <c r="B1" s="3"/>
      <c r="C1" s="3"/>
      <c r="D1" s="4" t="s">
        <v>10</v>
      </c>
      <c r="E1" s="4"/>
      <c r="F1" s="3"/>
      <c r="G1" s="3"/>
      <c r="H1" s="3"/>
      <c r="I1" s="1"/>
      <c r="J1" s="1"/>
      <c r="K1" s="1"/>
      <c r="L1" s="1"/>
    </row>
    <row r="2" spans="1:13" ht="15.75" x14ac:dyDescent="0.25">
      <c r="A2" s="3"/>
      <c r="B2" s="3"/>
      <c r="C2" s="3"/>
      <c r="D2" s="4"/>
      <c r="E2" s="4"/>
      <c r="F2" s="3"/>
      <c r="G2" s="3"/>
      <c r="H2" s="3"/>
      <c r="I2" s="1"/>
      <c r="J2" s="1"/>
      <c r="K2" s="1"/>
      <c r="L2" s="1"/>
    </row>
    <row r="3" spans="1:13" ht="15.75" x14ac:dyDescent="0.25">
      <c r="A3" s="3" t="s">
        <v>13</v>
      </c>
      <c r="B3" s="3"/>
      <c r="C3" s="3" t="s">
        <v>19</v>
      </c>
      <c r="D3" s="4"/>
      <c r="E3" s="4"/>
      <c r="F3" s="3"/>
      <c r="G3" s="3"/>
      <c r="H3" s="3"/>
      <c r="I3" s="1"/>
      <c r="J3" s="1"/>
      <c r="K3" s="1"/>
      <c r="L3" s="1"/>
    </row>
    <row r="4" spans="1:13" ht="33.75" customHeight="1" x14ac:dyDescent="0.2">
      <c r="A4" s="37" t="s">
        <v>12</v>
      </c>
      <c r="B4" s="37"/>
      <c r="C4" s="38" t="s">
        <v>30</v>
      </c>
      <c r="D4" s="38"/>
      <c r="E4" s="38"/>
      <c r="F4" s="38"/>
      <c r="G4" s="38"/>
      <c r="H4" s="38"/>
      <c r="I4" s="1"/>
      <c r="J4" s="1"/>
      <c r="K4" s="1"/>
      <c r="L4" s="1"/>
    </row>
    <row r="5" spans="1:13" ht="15.6" customHeight="1" x14ac:dyDescent="0.25">
      <c r="A5" s="3" t="s">
        <v>20</v>
      </c>
      <c r="B5" s="3"/>
      <c r="C5" s="3" t="s">
        <v>21</v>
      </c>
      <c r="D5" s="3"/>
      <c r="E5" s="3"/>
      <c r="F5" s="3"/>
      <c r="G5" s="30" t="s">
        <v>15</v>
      </c>
      <c r="H5" s="31">
        <v>3</v>
      </c>
      <c r="I5" s="1"/>
      <c r="J5" s="1"/>
      <c r="K5" s="1"/>
      <c r="L5" s="1"/>
    </row>
    <row r="6" spans="1:13" ht="15" x14ac:dyDescent="0.25">
      <c r="A6" s="12" t="s">
        <v>0</v>
      </c>
      <c r="B6" s="39" t="s">
        <v>1</v>
      </c>
      <c r="C6" s="39"/>
      <c r="D6" s="39"/>
      <c r="E6" s="39"/>
      <c r="F6" s="39"/>
      <c r="G6" s="24" t="s">
        <v>2</v>
      </c>
      <c r="H6" s="23" t="s">
        <v>3</v>
      </c>
      <c r="I6" s="1"/>
      <c r="J6" s="1"/>
      <c r="K6" s="1"/>
      <c r="L6" s="1"/>
    </row>
    <row r="7" spans="1:13" ht="15" x14ac:dyDescent="0.25">
      <c r="A7" s="13"/>
      <c r="B7" s="11">
        <v>1</v>
      </c>
      <c r="C7" s="11">
        <v>2</v>
      </c>
      <c r="D7" s="11">
        <v>3</v>
      </c>
      <c r="E7" s="11">
        <v>4</v>
      </c>
      <c r="F7" s="11">
        <v>5</v>
      </c>
      <c r="G7" s="25" t="s">
        <v>16</v>
      </c>
      <c r="H7" s="25" t="s">
        <v>16</v>
      </c>
      <c r="I7" s="1"/>
      <c r="J7" s="1"/>
      <c r="K7" s="1"/>
      <c r="L7" s="1"/>
    </row>
    <row r="8" spans="1:13" ht="27" customHeight="1" x14ac:dyDescent="0.2">
      <c r="A8" s="29" t="s">
        <v>14</v>
      </c>
      <c r="B8" s="40" t="s">
        <v>31</v>
      </c>
      <c r="C8" s="41"/>
      <c r="D8" s="41"/>
      <c r="E8" s="41"/>
      <c r="F8" s="42"/>
      <c r="G8" s="22" t="s">
        <v>22</v>
      </c>
      <c r="H8" s="28" t="s">
        <v>4</v>
      </c>
      <c r="I8" s="1"/>
      <c r="J8" s="1"/>
      <c r="K8" s="1"/>
      <c r="L8" s="1"/>
    </row>
    <row r="9" spans="1:13" ht="15" x14ac:dyDescent="0.2">
      <c r="A9" s="18" t="s">
        <v>5</v>
      </c>
      <c r="B9" s="43">
        <v>1</v>
      </c>
      <c r="C9" s="44"/>
      <c r="D9" s="44"/>
      <c r="E9" s="44"/>
      <c r="F9" s="44"/>
      <c r="G9" s="26"/>
      <c r="H9" s="21" t="s">
        <v>4</v>
      </c>
      <c r="I9" s="1"/>
      <c r="J9" s="1"/>
      <c r="K9" s="1"/>
      <c r="L9" s="1"/>
    </row>
    <row r="10" spans="1:13" ht="27.75" customHeight="1" x14ac:dyDescent="0.2">
      <c r="A10" s="19" t="s">
        <v>6</v>
      </c>
      <c r="B10" s="40" t="s">
        <v>31</v>
      </c>
      <c r="C10" s="41"/>
      <c r="D10" s="41"/>
      <c r="E10" s="41"/>
      <c r="F10" s="42"/>
      <c r="G10" s="27"/>
      <c r="H10" s="5" t="s">
        <v>4</v>
      </c>
      <c r="I10" s="1"/>
      <c r="J10" s="1"/>
      <c r="K10" s="1"/>
      <c r="L10" s="1"/>
    </row>
    <row r="11" spans="1:13" ht="15" x14ac:dyDescent="0.2">
      <c r="A11" s="18" t="s">
        <v>7</v>
      </c>
      <c r="B11" s="17">
        <v>414200.94</v>
      </c>
      <c r="C11" s="17">
        <v>420271.27</v>
      </c>
      <c r="D11" s="17">
        <v>428527.8</v>
      </c>
      <c r="E11" s="17"/>
      <c r="F11" s="17"/>
      <c r="G11" s="6">
        <f>SUM(B11:F11)/$H$5</f>
        <v>421000.00333333336</v>
      </c>
      <c r="H11" s="6">
        <v>421000</v>
      </c>
      <c r="I11" s="1"/>
      <c r="J11" s="1"/>
      <c r="K11" s="1"/>
      <c r="L11" s="1"/>
    </row>
    <row r="12" spans="1:13" ht="15.75" thickBot="1" x14ac:dyDescent="0.3">
      <c r="A12" s="20" t="s">
        <v>8</v>
      </c>
      <c r="B12" s="16">
        <f>B11*$B9</f>
        <v>414200.94</v>
      </c>
      <c r="C12" s="16">
        <f>C11*$B9</f>
        <v>420271.27</v>
      </c>
      <c r="D12" s="16">
        <f>D11*$B9</f>
        <v>428527.8</v>
      </c>
      <c r="E12" s="16">
        <f>E11*$B9</f>
        <v>0</v>
      </c>
      <c r="F12" s="16">
        <f>F11*$B9</f>
        <v>0</v>
      </c>
      <c r="G12" s="16"/>
      <c r="H12" s="7">
        <f>H11*$B9</f>
        <v>421000</v>
      </c>
      <c r="I12" s="1"/>
      <c r="J12" s="1"/>
      <c r="K12" s="1"/>
      <c r="L12" s="1"/>
    </row>
    <row r="13" spans="1:13" s="32" customFormat="1" ht="13.5" thickBot="1" x14ac:dyDescent="0.25">
      <c r="A13" s="34" t="s">
        <v>9</v>
      </c>
      <c r="B13" s="35">
        <f>B12</f>
        <v>414200.94</v>
      </c>
      <c r="C13" s="35">
        <f t="shared" ref="C13:F13" si="0">C12</f>
        <v>420271.27</v>
      </c>
      <c r="D13" s="35">
        <f t="shared" si="0"/>
        <v>428527.8</v>
      </c>
      <c r="E13" s="35">
        <f t="shared" si="0"/>
        <v>0</v>
      </c>
      <c r="F13" s="35">
        <f t="shared" si="0"/>
        <v>0</v>
      </c>
      <c r="G13" s="36"/>
      <c r="H13" s="36"/>
    </row>
    <row r="14" spans="1:13" s="8" customFormat="1" ht="15" x14ac:dyDescent="0.25">
      <c r="A14" s="14" t="s">
        <v>23</v>
      </c>
      <c r="B14" s="14"/>
      <c r="C14" s="14"/>
      <c r="D14" s="14"/>
      <c r="E14" s="14"/>
      <c r="F14" s="14"/>
      <c r="G14" s="9" t="s">
        <v>17</v>
      </c>
      <c r="H14" s="33">
        <f>H12</f>
        <v>421000</v>
      </c>
      <c r="I14" s="10"/>
      <c r="J14" s="10"/>
      <c r="K14" s="10"/>
      <c r="L14" s="10"/>
      <c r="M14" s="10"/>
    </row>
    <row r="15" spans="1:13" s="8" customFormat="1" ht="15" x14ac:dyDescent="0.25">
      <c r="A15" s="14"/>
      <c r="B15" s="14"/>
      <c r="C15" s="14"/>
      <c r="D15" s="14"/>
      <c r="E15" s="14"/>
      <c r="F15" s="14"/>
      <c r="G15" s="14"/>
      <c r="H15" s="14"/>
    </row>
    <row r="16" spans="1:13" s="8" customFormat="1" ht="15" x14ac:dyDescent="0.25">
      <c r="A16" s="9" t="s">
        <v>24</v>
      </c>
      <c r="B16" s="14" t="s">
        <v>25</v>
      </c>
      <c r="C16" s="14"/>
      <c r="D16" s="14"/>
      <c r="E16" s="14"/>
      <c r="F16" s="14"/>
      <c r="G16" s="14"/>
      <c r="H16" s="14"/>
    </row>
    <row r="17" spans="1:12" s="8" customFormat="1" ht="15" x14ac:dyDescent="0.25">
      <c r="A17" s="9" t="s">
        <v>26</v>
      </c>
      <c r="B17" s="14" t="s">
        <v>27</v>
      </c>
      <c r="C17" s="14"/>
      <c r="D17" s="14"/>
      <c r="E17" s="14"/>
      <c r="F17" s="14"/>
      <c r="G17" s="14"/>
      <c r="H17" s="14"/>
    </row>
    <row r="18" spans="1:12" s="8" customFormat="1" ht="15" x14ac:dyDescent="0.25">
      <c r="A18" s="9" t="s">
        <v>28</v>
      </c>
      <c r="B18" s="14" t="s">
        <v>29</v>
      </c>
      <c r="C18" s="14"/>
      <c r="D18" s="14"/>
      <c r="E18" s="14"/>
      <c r="F18" s="14"/>
      <c r="G18" s="14"/>
      <c r="H18" s="14"/>
    </row>
    <row r="19" spans="1:12" s="8" customFormat="1" ht="15" x14ac:dyDescent="0.25">
      <c r="A19" s="14"/>
      <c r="B19" s="14"/>
      <c r="C19" s="14"/>
      <c r="D19" s="14"/>
      <c r="E19" s="14"/>
      <c r="F19" s="14"/>
      <c r="G19" s="14"/>
      <c r="H19" s="14"/>
    </row>
    <row r="20" spans="1:12" ht="15" x14ac:dyDescent="0.25">
      <c r="A20" s="14" t="s">
        <v>18</v>
      </c>
      <c r="B20" s="15"/>
      <c r="C20" s="15"/>
      <c r="D20" s="15"/>
      <c r="E20" s="15"/>
      <c r="F20" s="15"/>
      <c r="G20" s="15"/>
      <c r="H20" s="9" t="s">
        <v>11</v>
      </c>
      <c r="I20" s="1"/>
      <c r="J20" s="1"/>
      <c r="K20" s="1"/>
      <c r="L20" s="1"/>
    </row>
  </sheetData>
  <sheetProtection selectLockedCells="1" selectUnlockedCells="1"/>
  <mergeCells count="5">
    <mergeCell ref="C4:H4"/>
    <mergeCell ref="B6:F6"/>
    <mergeCell ref="B8:F8"/>
    <mergeCell ref="B9:F9"/>
    <mergeCell ref="B10:F10"/>
  </mergeCells>
  <pageMargins left="0.6692913385826772" right="7.874015748031496E-2" top="0.23622047244094491" bottom="0.27559055118110237" header="0.51181102362204722" footer="0.51181102362204722"/>
  <pageSetup paperSize="9" firstPageNumber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Лист2</vt:lpstr>
      <vt:lpstr>Лист2!Заголовки_для_печати</vt:lpstr>
      <vt:lpstr>Лист2!Область_печати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Дергилев Олег Владимирович</cp:lastModifiedBy>
  <cp:lastPrinted>2014-05-06T12:21:31Z</cp:lastPrinted>
  <dcterms:created xsi:type="dcterms:W3CDTF">2012-04-02T10:33:59Z</dcterms:created>
  <dcterms:modified xsi:type="dcterms:W3CDTF">2014-05-23T04:54:36Z</dcterms:modified>
</cp:coreProperties>
</file>